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\Transparency\Public Pension\"/>
    </mc:Choice>
  </mc:AlternateContent>
  <xr:revisionPtr revIDLastSave="0" documentId="13_ncr:1_{5FE031FA-41A0-4285-826D-76B6863E9CE0}" xr6:coauthVersionLast="36" xr6:coauthVersionMax="36" xr10:uidLastSave="{00000000-0000-0000-0000-000000000000}"/>
  <bookViews>
    <workbookView xWindow="0" yWindow="0" windowWidth="27630" windowHeight="12810" activeTab="1" xr2:uid="{00000000-000D-0000-FFFF-FFFF00000000}"/>
  </bookViews>
  <sheets>
    <sheet name="Chart" sheetId="4" r:id="rId1"/>
    <sheet name="Data" sheetId="1" r:id="rId2"/>
  </sheets>
  <calcPr calcId="191029"/>
</workbook>
</file>

<file path=xl/calcChain.xml><?xml version="1.0" encoding="utf-8"?>
<calcChain xmlns="http://schemas.openxmlformats.org/spreadsheetml/2006/main">
  <c r="C7" i="1" l="1"/>
  <c r="B7" i="1"/>
  <c r="C6" i="1"/>
  <c r="B6" i="1"/>
  <c r="C5" i="1" l="1"/>
  <c r="C4" i="1"/>
  <c r="C3" i="1"/>
  <c r="B5" i="1"/>
  <c r="B4" i="1"/>
  <c r="B3" i="1"/>
</calcChain>
</file>

<file path=xl/sharedStrings.xml><?xml version="1.0" encoding="utf-8"?>
<sst xmlns="http://schemas.openxmlformats.org/spreadsheetml/2006/main" count="4" uniqueCount="4">
  <si>
    <t>Fiscal Year</t>
  </si>
  <si>
    <t>Actuarial Value of Assets</t>
  </si>
  <si>
    <t>Actuarial Accrued Liabilities</t>
  </si>
  <si>
    <t>Victoria County Actuarial Value of Assets Versus Actuarial Accrued Liabilities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</si>
</sst>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4" fontId="0" fillId="0" borderId="0" xfId="0" applyNumberFormat="1"/>
    <xf numFmtId="0" fontId="0" fillId="0" borderId="0" xfId="0" applyFont="1" applyFill="1"/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1" i="0" u="none" strike="noStrike" baseline="0">
                <a:effectLst/>
              </a:rPr>
              <a:t>Victoria County: Actuarial Value of Assets Versus Actuarial Accrued Liabilities, </a:t>
            </a:r>
          </a:p>
          <a:p>
            <a:pPr>
              <a:defRPr/>
            </a:pPr>
            <a:r>
              <a:rPr lang="en-US" sz="1600" b="1" i="0" u="none" strike="noStrike" baseline="0">
                <a:effectLst/>
              </a:rPr>
              <a:t>Fiscal 2018-2022 (In Millions)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31298382618811"/>
          <c:y val="0.11326175137198759"/>
          <c:w val="0.68324891282206734"/>
          <c:h val="0.79084546249900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Actuarial Value of Assets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2.94003872054144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1-4A9F-9FA8-A1F5F3472F3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Data!$B$3:$B$7</c:f>
              <c:numCache>
                <c:formatCode>_("$"* #,##0_);_("$"* \(#,##0\);_("$"* "-"??_);_(@_)</c:formatCode>
                <c:ptCount val="5"/>
                <c:pt idx="0">
                  <c:v>137.525353</c:v>
                </c:pt>
                <c:pt idx="1">
                  <c:v>145.96886599999999</c:v>
                </c:pt>
                <c:pt idx="2">
                  <c:v>158.98730599999999</c:v>
                </c:pt>
                <c:pt idx="3">
                  <c:v>169.31153699999999</c:v>
                </c:pt>
                <c:pt idx="4">
                  <c:v>178.03669300000001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F-4176-9558-3F5FCB817105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Actuarial Accrued Liabilities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Data!$C$3:$C$7</c:f>
              <c:numCache>
                <c:formatCode>_("$"* #,##0_);_("$"* \(#,##0\);_("$"* "-"??_);_(@_)</c:formatCode>
                <c:ptCount val="5"/>
                <c:pt idx="0">
                  <c:v>159.837805</c:v>
                </c:pt>
                <c:pt idx="1">
                  <c:v>167.94925699999999</c:v>
                </c:pt>
                <c:pt idx="2">
                  <c:v>187.365317</c:v>
                </c:pt>
                <c:pt idx="3">
                  <c:v>199.61938499999999</c:v>
                </c:pt>
                <c:pt idx="4">
                  <c:v>209.54589000000001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F-4176-9558-3F5FCB817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4544"/>
        <c:axId val="34126464"/>
      </c:barChart>
      <c:catAx>
        <c:axId val="3412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Fiscal Year</a:t>
                </a:r>
                <a:endParaRPr lang="en-US" sz="11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4126464"/>
        <c:crosses val="autoZero"/>
        <c:auto val="1"/>
        <c:lblAlgn val="ctr"/>
        <c:lblOffset val="100"/>
        <c:noMultiLvlLbl val="0"/>
      </c:catAx>
      <c:valAx>
        <c:axId val="34126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 of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12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803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tabSelected="1" workbookViewId="0">
      <selection activeCell="G25" sqref="G25"/>
    </sheetView>
  </sheetViews>
  <sheetFormatPr defaultRowHeight="15" x14ac:dyDescent="0.25"/>
  <cols>
    <col min="1" max="1" width="11.140625" customWidth="1"/>
    <col min="2" max="2" width="15.140625" customWidth="1"/>
    <col min="3" max="3" width="16" customWidth="1"/>
  </cols>
  <sheetData>
    <row r="1" spans="1:3" x14ac:dyDescent="0.25">
      <c r="A1" s="1" t="s">
        <v>3</v>
      </c>
    </row>
    <row r="2" spans="1:3" ht="45" x14ac:dyDescent="0.25">
      <c r="A2" s="1" t="s">
        <v>0</v>
      </c>
      <c r="B2" s="2" t="s">
        <v>1</v>
      </c>
      <c r="C2" s="2" t="s">
        <v>2</v>
      </c>
    </row>
    <row r="3" spans="1:3" x14ac:dyDescent="0.25">
      <c r="A3" s="4">
        <v>2018</v>
      </c>
      <c r="B3" s="5">
        <f>137525353/1000000</f>
        <v>137.525353</v>
      </c>
      <c r="C3" s="5">
        <f>159837805/1000000</f>
        <v>159.837805</v>
      </c>
    </row>
    <row r="4" spans="1:3" x14ac:dyDescent="0.25">
      <c r="A4" s="4">
        <v>2019</v>
      </c>
      <c r="B4" s="5">
        <f>145968866/1000000</f>
        <v>145.96886599999999</v>
      </c>
      <c r="C4" s="5">
        <f>167949257/1000000</f>
        <v>167.94925699999999</v>
      </c>
    </row>
    <row r="5" spans="1:3" x14ac:dyDescent="0.25">
      <c r="A5" s="4">
        <v>2020</v>
      </c>
      <c r="B5" s="5">
        <f>158987306/1000000</f>
        <v>158.98730599999999</v>
      </c>
      <c r="C5" s="5">
        <f>187365317/1000000</f>
        <v>187.365317</v>
      </c>
    </row>
    <row r="6" spans="1:3" x14ac:dyDescent="0.25">
      <c r="A6" s="4">
        <v>2021</v>
      </c>
      <c r="B6" s="6">
        <f>169311537/1000000</f>
        <v>169.31153699999999</v>
      </c>
      <c r="C6" s="6">
        <f>199619385/1000000</f>
        <v>199.61938499999999</v>
      </c>
    </row>
    <row r="7" spans="1:3" x14ac:dyDescent="0.25">
      <c r="A7" s="4">
        <v>2022</v>
      </c>
      <c r="B7" s="6">
        <f>178036693/1000000</f>
        <v>178.03669300000001</v>
      </c>
      <c r="C7" s="6">
        <f>209545890/1000000</f>
        <v>209.54589000000001</v>
      </c>
    </row>
    <row r="8" spans="1:3" x14ac:dyDescent="0.25">
      <c r="B8" s="3"/>
      <c r="C8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C590D6B5CDA4EAD8125EBDD941A20" ma:contentTypeVersion="7" ma:contentTypeDescription="Create a new document." ma:contentTypeScope="" ma:versionID="e43163f32ad3bfbfed71405a0b15a3ac">
  <xsd:schema xmlns:xsd="http://www.w3.org/2001/XMLSchema" xmlns:xs="http://www.w3.org/2001/XMLSchema" xmlns:p="http://schemas.microsoft.com/office/2006/metadata/properties" xmlns:ns2="81f1a5cd-3b51-4874-b074-2e0c634c1e8e" targetNamespace="http://schemas.microsoft.com/office/2006/metadata/properties" ma:root="true" ma:fieldsID="3d214131355c8c860b6308a3541355c6" ns2:_="">
    <xsd:import namespace="81f1a5cd-3b51-4874-b074-2e0c634c1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a5cd-3b51-4874-b074-2e0c634c1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BE965-B33D-48D8-AE57-860AFE3A3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1a5cd-3b51-4874-b074-2e0c634c1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CE32A-3298-4C39-8117-989E0B5CF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FCEDA-4995-447F-902D-0120BCDF33A0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1f1a5cd-3b51-4874-b074-2e0c634c1e8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Cantu Giani B</cp:lastModifiedBy>
  <dcterms:created xsi:type="dcterms:W3CDTF">2015-12-14T16:26:35Z</dcterms:created>
  <dcterms:modified xsi:type="dcterms:W3CDTF">2023-12-29T19:48:06Z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0x010100206C590D6B5CDA4EAD8125EBDD941A20</vt:lpwstr>
  </property>
</Properties>
</file>